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filterPrivacy="1" showInkAnnotation="0"/>
  <xr:revisionPtr revIDLastSave="0" documentId="13_ncr:1_{B2C61CDC-FE21-4842-AB3D-C9BE382BCE4F}" xr6:coauthVersionLast="47" xr6:coauthVersionMax="47" xr10:uidLastSave="{00000000-0000-0000-0000-000000000000}"/>
  <bookViews>
    <workbookView xWindow="5010" yWindow="4510" windowWidth="28800" windowHeight="15450" xr2:uid="{00000000-000D-0000-FFFF-FFFF00000000}"/>
  </bookViews>
  <sheets>
    <sheet name="COSTI_T_DET_IV_TRIM2024" sheetId="1" r:id="rId1"/>
  </sheets>
  <definedNames>
    <definedName name="_xlnm.Print_Area" localSheetId="0">COSTI_T_DET_IV_TRIM2024!$A$1:$J$14</definedName>
    <definedName name="RowTitleRegion1..C10">COSTI_T_DET_IV_TRIM2024!$B$1</definedName>
    <definedName name="_xlnm.Print_Titles" localSheetId="0">COSTI_T_DET_IV_TRIM2024!$10:$10</definedName>
    <definedName name="Titolo1">Elenco[[#Headers],[QUALIFICA]]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F13" i="1"/>
  <c r="H13" i="1"/>
  <c r="C13" i="1"/>
  <c r="E11" i="1"/>
  <c r="E13" i="1" s="1"/>
  <c r="G12" i="1"/>
  <c r="I12" i="1" s="1"/>
  <c r="G11" i="1"/>
  <c r="I11" i="1" s="1"/>
  <c r="I13" i="1" l="1"/>
  <c r="G13" i="1"/>
</calcChain>
</file>

<file path=xl/sharedStrings.xml><?xml version="1.0" encoding="utf-8"?>
<sst xmlns="http://schemas.openxmlformats.org/spreadsheetml/2006/main" count="15" uniqueCount="14">
  <si>
    <t>QUALIFICA</t>
  </si>
  <si>
    <t>Mensilità</t>
  </si>
  <si>
    <t>Stipendio Tabellare</t>
  </si>
  <si>
    <t>Indennità e compensi accessori</t>
  </si>
  <si>
    <t>13° mensilità</t>
  </si>
  <si>
    <t>TOTALE COMPLESSIVO</t>
  </si>
  <si>
    <t>EMOLUMENTI AGGIUNTIVI</t>
  </si>
  <si>
    <t>TOTALE</t>
  </si>
  <si>
    <t>DIRIGENTE - T. DET.</t>
  </si>
  <si>
    <t xml:space="preserve">                                    </t>
  </si>
  <si>
    <t xml:space="preserve">ART.17, cc. 1 e 2 D.Lgs. 33/2013       </t>
  </si>
  <si>
    <t>COSTI COMPLESSIVI TEMPI DETERMINATI</t>
  </si>
  <si>
    <t>FUNZIONARIO GIURIDICO AMMINISTRATIVO - T.DET.</t>
  </si>
  <si>
    <t>IV TRIMESTRE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</si>
</sst>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42" formatCode="_-* #,##0\ &quot;€&quot;_-;\-* #,##0\ &quot;€&quot;_-;_-* &quot;-&quot;\ &quot;€&quot;_-;_-@_-"/>
    <numFmt numFmtId="164" formatCode="&quot;€&quot;\ #,##0.00;\-&quot;€&quot;\ #,##0.00"/>
    <numFmt numFmtId="165" formatCode="_(* #,##0_);_(* \(#,##0\);_(* &quot;-&quot;_);_(@_)"/>
    <numFmt numFmtId="166" formatCode="_(* #,##0.00_);_(* \(#,##0.00\);_(* &quot;-&quot;??_);_(@_)"/>
    <numFmt numFmtId="167" formatCode="[&lt;=9999999]###\-####;\(###\)\ ###\-####"/>
    <numFmt numFmtId="168" formatCode="d/m/yy;@"/>
    <numFmt numFmtId="169" formatCode="_-* #,##0.00\ [$€-410]_-;\-* #,##0.00\ [$€-410]_-;_-* &quot;-&quot;??\ [$€-410]_-;_-@_-"/>
    <numFmt numFmtId="170" formatCode="#,##0.00\ &quot;€&quot;"/>
  </numFmts>
  <fonts count="27">
    <font>
      <sz val="11"/>
      <name val="Arial"/>
      <family val="2"/>
      <scheme val="minor"/>
    </font>
    <font>
      <sz val="11"/>
      <color theme="1"/>
      <name val="Arial"/>
      <family val="2"/>
      <charset val="134"/>
      <scheme val="minor"/>
    </font>
    <font>
      <sz val="8"/>
      <name val="Arial"/>
      <family val="2"/>
    </font>
    <font>
      <sz val="11"/>
      <name val="Arial"/>
      <family val="2"/>
      <scheme val="minor"/>
    </font>
    <font>
      <b/>
      <sz val="20"/>
      <color theme="1" tint="0.14996795556505021"/>
      <name val="Arial Black"/>
      <family val="2"/>
      <scheme val="major"/>
    </font>
    <font>
      <b/>
      <sz val="11"/>
      <color theme="0"/>
      <name val="Arial"/>
      <family val="2"/>
      <scheme val="minor"/>
    </font>
    <font>
      <b/>
      <sz val="60"/>
      <color theme="6" tint="-0.499984740745262"/>
      <name val="Arial"/>
      <family val="2"/>
      <scheme val="minor"/>
    </font>
    <font>
      <b/>
      <sz val="11"/>
      <color theme="6" tint="-0.499984740745262"/>
      <name val="Arial"/>
      <family val="2"/>
      <scheme val="minor"/>
    </font>
    <font>
      <b/>
      <sz val="11"/>
      <color theme="6" tint="-0.499984740745262"/>
      <name val="Arial Black"/>
      <family val="2"/>
      <scheme val="major"/>
    </font>
    <font>
      <b/>
      <sz val="15"/>
      <color theme="3"/>
      <name val="Arial"/>
      <family val="2"/>
      <charset val="134"/>
      <scheme val="minor"/>
    </font>
    <font>
      <b/>
      <sz val="13"/>
      <color theme="3"/>
      <name val="Arial"/>
      <family val="2"/>
      <charset val="134"/>
      <scheme val="minor"/>
    </font>
    <font>
      <b/>
      <sz val="11"/>
      <color theme="3"/>
      <name val="Arial"/>
      <family val="2"/>
      <charset val="134"/>
      <scheme val="minor"/>
    </font>
    <font>
      <sz val="11"/>
      <color rgb="FF006100"/>
      <name val="Arial"/>
      <family val="2"/>
      <charset val="134"/>
      <scheme val="minor"/>
    </font>
    <font>
      <sz val="11"/>
      <color rgb="FF9C0006"/>
      <name val="Arial"/>
      <family val="2"/>
      <charset val="134"/>
      <scheme val="minor"/>
    </font>
    <font>
      <sz val="11"/>
      <color rgb="FF9C5700"/>
      <name val="Arial"/>
      <family val="2"/>
      <charset val="134"/>
      <scheme val="minor"/>
    </font>
    <font>
      <sz val="11"/>
      <color rgb="FF3F3F76"/>
      <name val="Arial"/>
      <family val="2"/>
      <charset val="134"/>
      <scheme val="minor"/>
    </font>
    <font>
      <b/>
      <sz val="11"/>
      <color rgb="FF3F3F3F"/>
      <name val="Arial"/>
      <family val="2"/>
      <charset val="134"/>
      <scheme val="minor"/>
    </font>
    <font>
      <b/>
      <sz val="11"/>
      <color rgb="FFFA7D00"/>
      <name val="Arial"/>
      <family val="2"/>
      <charset val="134"/>
      <scheme val="minor"/>
    </font>
    <font>
      <sz val="11"/>
      <color rgb="FFFA7D00"/>
      <name val="Arial"/>
      <family val="2"/>
      <charset val="134"/>
      <scheme val="minor"/>
    </font>
    <font>
      <b/>
      <sz val="11"/>
      <color theme="0"/>
      <name val="Arial"/>
      <family val="2"/>
      <charset val="134"/>
      <scheme val="minor"/>
    </font>
    <font>
      <sz val="11"/>
      <color rgb="FFFF0000"/>
      <name val="Arial"/>
      <family val="2"/>
      <charset val="134"/>
      <scheme val="minor"/>
    </font>
    <font>
      <i/>
      <sz val="11"/>
      <color rgb="FF7F7F7F"/>
      <name val="Arial"/>
      <family val="2"/>
      <charset val="134"/>
      <scheme val="minor"/>
    </font>
    <font>
      <b/>
      <sz val="11"/>
      <color theme="1"/>
      <name val="Arial"/>
      <family val="2"/>
      <charset val="134"/>
      <scheme val="minor"/>
    </font>
    <font>
      <sz val="11"/>
      <color theme="0"/>
      <name val="Arial"/>
      <family val="2"/>
      <charset val="134"/>
      <scheme val="minor"/>
    </font>
    <font>
      <b/>
      <sz val="11"/>
      <name val="Arial"/>
      <family val="2"/>
      <scheme val="minor"/>
    </font>
    <font>
      <b/>
      <sz val="16"/>
      <color theme="6" tint="-0.499984740745262"/>
      <name val="Arial"/>
      <family val="2"/>
      <scheme val="minor"/>
    </font>
    <font>
      <b/>
      <sz val="14"/>
      <color theme="6" tint="-0.499984740745262"/>
      <name val="Arial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Protection="0">
      <alignment horizontal="left" vertical="center"/>
    </xf>
    <xf numFmtId="167" fontId="3" fillId="0" borderId="1" applyFont="0" applyFill="0">
      <alignment horizontal="right" wrapText="1"/>
    </xf>
    <xf numFmtId="168" fontId="3" fillId="0" borderId="0" applyFont="0" applyFill="0" applyBorder="0" applyAlignment="0">
      <alignment wrapText="1"/>
    </xf>
    <xf numFmtId="0" fontId="9" fillId="0" borderId="6" applyNumberFormat="0" applyFill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0" applyNumberFormat="0" applyBorder="0" applyAlignment="0" applyProtection="0"/>
    <xf numFmtId="0" fontId="15" fillId="7" borderId="9" applyNumberFormat="0" applyAlignment="0" applyProtection="0"/>
    <xf numFmtId="0" fontId="16" fillId="8" borderId="10" applyNumberFormat="0" applyAlignment="0" applyProtection="0"/>
    <xf numFmtId="0" fontId="17" fillId="8" borderId="9" applyNumberFormat="0" applyAlignment="0" applyProtection="0"/>
    <xf numFmtId="0" fontId="18" fillId="0" borderId="11" applyNumberFormat="0" applyFill="0" applyAlignment="0" applyProtection="0"/>
    <xf numFmtId="0" fontId="19" fillId="9" borderId="12" applyNumberFormat="0" applyAlignment="0" applyProtection="0"/>
    <xf numFmtId="0" fontId="20" fillId="0" borderId="0" applyNumberFormat="0" applyFill="0" applyBorder="0" applyAlignment="0" applyProtection="0"/>
    <xf numFmtId="0" fontId="3" fillId="10" borderId="13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3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3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3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3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3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21">
    <xf numFmtId="0" fontId="0" fillId="0" borderId="0" xfId="0"/>
    <xf numFmtId="0" fontId="6" fillId="3" borderId="0" xfId="0" applyFont="1" applyFill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2" fontId="0" fillId="0" borderId="4" xfId="0" applyNumberFormat="1" applyBorder="1" applyAlignment="1">
      <alignment horizontal="right" vertical="center" wrapText="1"/>
    </xf>
    <xf numFmtId="169" fontId="0" fillId="0" borderId="4" xfId="0" applyNumberFormat="1" applyBorder="1" applyAlignment="1">
      <alignment horizontal="left" vertical="center" wrapText="1"/>
    </xf>
    <xf numFmtId="164" fontId="0" fillId="0" borderId="4" xfId="3" applyFont="1" applyFill="1" applyBorder="1" applyAlignment="1">
      <alignment horizontal="right" vertical="center" wrapText="1"/>
    </xf>
    <xf numFmtId="0" fontId="24" fillId="0" borderId="2" xfId="0" applyFont="1" applyBorder="1" applyAlignment="1">
      <alignment horizontal="left" vertical="center" wrapText="1"/>
    </xf>
    <xf numFmtId="2" fontId="24" fillId="0" borderId="4" xfId="0" applyNumberFormat="1" applyFont="1" applyBorder="1" applyAlignment="1">
      <alignment horizontal="right" vertical="center" wrapText="1"/>
    </xf>
    <xf numFmtId="0" fontId="6" fillId="3" borderId="0" xfId="0" applyFont="1" applyFill="1" applyAlignment="1">
      <alignment vertical="center" wrapText="1"/>
    </xf>
    <xf numFmtId="0" fontId="25" fillId="3" borderId="0" xfId="0" applyFont="1" applyFill="1" applyAlignment="1">
      <alignment vertical="center" wrapText="1"/>
    </xf>
    <xf numFmtId="0" fontId="0" fillId="3" borderId="0" xfId="0" applyFill="1" applyAlignment="1">
      <alignment vertical="center"/>
    </xf>
    <xf numFmtId="0" fontId="7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center"/>
    </xf>
    <xf numFmtId="0" fontId="0" fillId="0" borderId="0" xfId="0" applyAlignment="1">
      <alignment vertical="center"/>
    </xf>
    <xf numFmtId="170" fontId="24" fillId="0" borderId="4" xfId="0" applyNumberFormat="1" applyFont="1" applyBorder="1" applyAlignment="1">
      <alignment horizontal="right" vertical="center" wrapText="1"/>
    </xf>
    <xf numFmtId="0" fontId="8" fillId="3" borderId="0" xfId="0" applyFont="1" applyFill="1" applyAlignment="1">
      <alignment horizontal="left" vertical="center"/>
    </xf>
    <xf numFmtId="0" fontId="25" fillId="3" borderId="0" xfId="0" applyFont="1" applyFill="1" applyAlignment="1">
      <alignment horizontal="center" vertical="center" wrapText="1"/>
    </xf>
    <xf numFmtId="0" fontId="25" fillId="3" borderId="0" xfId="0" applyFont="1" applyFill="1" applyAlignment="1">
      <alignment horizontal="left" vertical="center" wrapText="1"/>
    </xf>
    <xf numFmtId="0" fontId="26" fillId="3" borderId="0" xfId="0" applyFont="1" applyFill="1" applyAlignment="1">
      <alignment horizontal="left" vertical="center" wrapText="1"/>
    </xf>
  </cellXfs>
  <cellStyles count="49">
    <cellStyle name="20% - Colore 1" xfId="26" builtinId="30" customBuiltin="1"/>
    <cellStyle name="20% - Colore 2" xfId="30" builtinId="34" customBuiltin="1"/>
    <cellStyle name="20% - Colore 3" xfId="34" builtinId="38" customBuiltin="1"/>
    <cellStyle name="20% - Colore 4" xfId="38" builtinId="42" customBuiltin="1"/>
    <cellStyle name="20% - Colore 5" xfId="42" builtinId="46" customBuiltin="1"/>
    <cellStyle name="20% - Colore 6" xfId="46" builtinId="50" customBuiltin="1"/>
    <cellStyle name="40% - Colore 1" xfId="27" builtinId="31" customBuiltin="1"/>
    <cellStyle name="40% - Colore 2" xfId="31" builtinId="35" customBuiltin="1"/>
    <cellStyle name="40% - Colore 3" xfId="35" builtinId="39" customBuiltin="1"/>
    <cellStyle name="40% - Colore 4" xfId="39" builtinId="43" customBuiltin="1"/>
    <cellStyle name="40% - Colore 5" xfId="43" builtinId="47" customBuiltin="1"/>
    <cellStyle name="40% - Colore 6" xfId="47" builtinId="51" customBuiltin="1"/>
    <cellStyle name="60% - Colore 1" xfId="28" builtinId="32" customBuiltin="1"/>
    <cellStyle name="60% - Colore 2" xfId="32" builtinId="36" customBuiltin="1"/>
    <cellStyle name="60% - Colore 3" xfId="36" builtinId="40" customBuiltin="1"/>
    <cellStyle name="60% - Colore 4" xfId="40" builtinId="44" customBuiltin="1"/>
    <cellStyle name="60% - Colore 5" xfId="44" builtinId="48" customBuiltin="1"/>
    <cellStyle name="60% - Colore 6" xfId="48" builtinId="52" customBuiltin="1"/>
    <cellStyle name="Calcolo" xfId="18" builtinId="22" customBuiltin="1"/>
    <cellStyle name="Cella collegata" xfId="19" builtinId="24" customBuiltin="1"/>
    <cellStyle name="Cella da controllare" xfId="20" builtinId="23" customBuiltin="1"/>
    <cellStyle name="Colore 1" xfId="25" builtinId="29" customBuiltin="1"/>
    <cellStyle name="Colore 2" xfId="29" builtinId="33" customBuiltin="1"/>
    <cellStyle name="Colore 3" xfId="33" builtinId="37" customBuiltin="1"/>
    <cellStyle name="Colore 4" xfId="37" builtinId="41" customBuiltin="1"/>
    <cellStyle name="Colore 5" xfId="41" builtinId="45" customBuiltin="1"/>
    <cellStyle name="Colore 6" xfId="45" builtinId="49" customBuiltin="1"/>
    <cellStyle name="Data" xfId="8" xr:uid="{00000000-0005-0000-0000-00001B000000}"/>
    <cellStyle name="Input" xfId="16" builtinId="20" customBuiltin="1"/>
    <cellStyle name="Migliaia" xfId="1" builtinId="3" customBuiltin="1"/>
    <cellStyle name="Migliaia [0]" xfId="2" builtinId="6" customBuiltin="1"/>
    <cellStyle name="Neutrale" xfId="15" builtinId="28" customBuiltin="1"/>
    <cellStyle name="Normale" xfId="0" builtinId="0" customBuiltin="1"/>
    <cellStyle name="Nota" xfId="22" builtinId="10" customBuiltin="1"/>
    <cellStyle name="Output" xfId="17" builtinId="21" customBuiltin="1"/>
    <cellStyle name="Percentuale" xfId="5" builtinId="5" customBuiltin="1"/>
    <cellStyle name="Telefono" xfId="7" xr:uid="{00000000-0005-0000-0000-000024000000}"/>
    <cellStyle name="Testo avviso" xfId="21" builtinId="11" customBuiltin="1"/>
    <cellStyle name="Testo descrittivo" xfId="23" builtinId="53" customBuiltin="1"/>
    <cellStyle name="Titolo" xfId="6" builtinId="15" customBuiltin="1"/>
    <cellStyle name="Titolo 1" xfId="9" builtinId="16" customBuiltin="1"/>
    <cellStyle name="Titolo 2" xfId="10" builtinId="17" customBuiltin="1"/>
    <cellStyle name="Titolo 3" xfId="11" builtinId="18" customBuiltin="1"/>
    <cellStyle name="Titolo 4" xfId="12" builtinId="19" customBuiltin="1"/>
    <cellStyle name="Totale" xfId="24" builtinId="25" customBuiltin="1"/>
    <cellStyle name="Valore non valido" xfId="14" builtinId="27" customBuiltin="1"/>
    <cellStyle name="Valore valido" xfId="13" builtinId="26" customBuiltin="1"/>
    <cellStyle name="Valuta" xfId="3" builtinId="4" customBuiltin="1"/>
    <cellStyle name="Valuta [0]" xfId="4" builtinId="7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9" formatCode="_-* #,##0.00\ [$€-410]_-;\-* #,##0.00\ [$€-410]_-;_-* &quot;-&quot;??\ [$€-410]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numFmt numFmtId="168" formatCode="d/m/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/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border>
        <top style="thin">
          <color theme="6" tint="-0.499984740745262"/>
        </top>
      </border>
    </dxf>
    <dxf>
      <alignment vertical="center" textRotation="0" indent="0" justifyLastLine="0" shrinkToFit="0" readingOrder="0"/>
    </dxf>
    <dxf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font>
        <strike val="0"/>
        <outline val="0"/>
        <shadow val="0"/>
        <u val="none"/>
        <vertAlign val="baseline"/>
        <sz val="11"/>
        <name val="Arial"/>
        <scheme val="minor"/>
      </font>
      <fill>
        <patternFill patternType="none">
          <fgColor indexed="64"/>
          <bgColor auto="1"/>
        </patternFill>
      </fill>
      <alignment horizontal="left" vertical="center" textRotation="0" indent="0" justifyLastLine="0" shrinkToFit="0" readingOrder="0"/>
    </dxf>
    <dxf>
      <border>
        <bottom style="thin">
          <color theme="6" tint="-0.49998474074526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scheme val="minor"/>
      </font>
      <fill>
        <patternFill patternType="solid">
          <fgColor indexed="64"/>
          <bgColor theme="6" tint="-0.499984740745262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6" tint="-0.499984740745262"/>
        </left>
        <right style="thin">
          <color theme="6" tint="-0.499984740745262"/>
        </right>
        <top/>
        <bottom/>
      </border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6" tint="-0.499984740745262"/>
        </patternFill>
      </fill>
    </dxf>
  </dxfs>
  <tableStyles count="1" defaultTableStyle="TableStyleMedium2" defaultPivotStyle="PivotStyleLight16">
    <tableStyle name="Stile tabella 1" pivot="0" count="3" xr9:uid="{00000000-0011-0000-FFFF-FFFF00000000}">
      <tableStyleElement type="headerRow" dxfId="24"/>
      <tableStyleElement type="firstRowStripe" dxfId="23"/>
      <tableStyleElement type="secondRowStripe" dxfId="22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006666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0EAB0"/>
      <rgbColor rgb="00EAEAEA"/>
      <rgbColor rgb="0099CCFF"/>
      <rgbColor rgb="00F2F8EA"/>
      <rgbColor rgb="00CC99FF"/>
      <rgbColor rgb="00BDDAB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B80083"/>
      <color rgb="FFC4008A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808449</xdr:colOff>
      <xdr:row>3</xdr:row>
      <xdr:rowOff>28508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3041457B-3491-42C4-B3D1-E41F612B273F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495300"/>
          <a:ext cx="2548349" cy="6889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lenco" displayName="Elenco" ref="B10:I13" headerRowDxfId="21" dataDxfId="19" totalsRowDxfId="17" headerRowBorderDxfId="20" tableBorderDxfId="18" totalsRowBorderDxfId="16">
  <autoFilter ref="B10:I13" xr:uid="{00000000-0009-0000-0100-000001000000}"/>
  <tableColumns count="8">
    <tableColumn id="1" xr3:uid="{00000000-0010-0000-0000-000001000000}" name="QUALIFICA" totalsRowLabel="Totale" dataDxfId="15" totalsRowDxfId="14"/>
    <tableColumn id="2" xr3:uid="{00000000-0010-0000-0000-000002000000}" name="Mensilità" dataDxfId="13" totalsRowDxfId="12"/>
    <tableColumn id="3" xr3:uid="{00000000-0010-0000-0000-000003000000}" name="Stipendio Tabellare" dataDxfId="11" totalsRowDxfId="10"/>
    <tableColumn id="4" xr3:uid="{00000000-0010-0000-0000-000004000000}" name="Indennità e compensi accessori" dataDxfId="9" totalsRowDxfId="8"/>
    <tableColumn id="5" xr3:uid="{00000000-0010-0000-0000-000005000000}" name="13° mensilità" dataDxfId="7" totalsRowDxfId="6" dataCellStyle="Data"/>
    <tableColumn id="6" xr3:uid="{00000000-0010-0000-0000-000006000000}" name="TOTALE COMPLESSIVO" dataDxfId="5" totalsRowDxfId="4">
      <calculatedColumnFormula>SUM(Elenco[[#This Row],[Stipendio Tabellare]:[13° mensilità]])</calculatedColumnFormula>
    </tableColumn>
    <tableColumn id="7" xr3:uid="{00000000-0010-0000-0000-000007000000}" name="EMOLUMENTI AGGIUNTIVI" dataDxfId="3" totalsRowDxfId="2" dataCellStyle="Valuta"/>
    <tableColumn id="8" xr3:uid="{00000000-0010-0000-0000-000008000000}" name="TOTALE" dataDxfId="1" totalsRowDxfId="0" dataCellStyle="Valuta"/>
  </tableColumns>
  <tableStyleInfo name="Stile tabella 1" showFirstColumn="0" showLastColumn="0" showRowStripes="1" showColumnStripes="0"/>
  <extLst>
    <ext xmlns:x14="http://schemas.microsoft.com/office/spreadsheetml/2009/9/main" uri="{504A1905-F514-4f6f-8877-14C23A59335A}">
      <x14:table altTextSummary="Immetti la stanza, l'oggetto, il luogo di acquisto, il prezzo di acquisto, il valore corrente stimato, la foto e le note in questa tabella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vic">
  <a:themeElements>
    <a:clrScheme name="Civic">
      <a:dk1>
        <a:sysClr val="windowText" lastClr="000000"/>
      </a:dk1>
      <a:lt1>
        <a:sysClr val="window" lastClr="FFFFFF"/>
      </a:lt1>
      <a:dk2>
        <a:srgbClr val="646B86"/>
      </a:dk2>
      <a:lt2>
        <a:srgbClr val="C5D1D7"/>
      </a:lt2>
      <a:accent1>
        <a:srgbClr val="D16349"/>
      </a:accent1>
      <a:accent2>
        <a:srgbClr val="CCB400"/>
      </a:accent2>
      <a:accent3>
        <a:srgbClr val="8CADAE"/>
      </a:accent3>
      <a:accent4>
        <a:srgbClr val="8C7B70"/>
      </a:accent4>
      <a:accent5>
        <a:srgbClr val="8FB08C"/>
      </a:accent5>
      <a:accent6>
        <a:srgbClr val="D19049"/>
      </a:accent6>
      <a:hlink>
        <a:srgbClr val="00A3D6"/>
      </a:hlink>
      <a:folHlink>
        <a:srgbClr val="694F07"/>
      </a:folHlink>
    </a:clrScheme>
    <a:fontScheme name="Custom 26">
      <a:majorFont>
        <a:latin typeface="Arial Black"/>
        <a:ea typeface=""/>
        <a:cs typeface=""/>
      </a:majorFont>
      <a:minorFont>
        <a:latin typeface="Arial"/>
        <a:ea typeface=""/>
        <a:cs typeface=""/>
      </a:minorFont>
    </a:fontScheme>
    <a:fmtScheme name="Civic">
      <a:fillStyleLst>
        <a:solidFill>
          <a:schemeClr val="phClr"/>
        </a:solidFill>
        <a:solidFill>
          <a:schemeClr val="phClr">
            <a:tint val="45000"/>
          </a:schemeClr>
        </a:solidFill>
        <a:solidFill>
          <a:schemeClr val="phClr">
            <a:tint val="95000"/>
          </a:schemeClr>
        </a:solidFill>
      </a:fillStyleLst>
      <a:lnStyleLst>
        <a:ln w="9525" cap="flat" cmpd="sng" algn="ctr">
          <a:solidFill>
            <a:schemeClr val="phClr"/>
          </a:solidFill>
          <a:prstDash val="solid"/>
        </a:ln>
        <a:ln w="11429" cap="flat" cmpd="sng" algn="ctr">
          <a:solidFill>
            <a:schemeClr val="phClr"/>
          </a:solidFill>
          <a:prstDash val="sysDash"/>
        </a:ln>
        <a:ln w="200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254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contourW="9525" prstMaterial="matte">
            <a:bevelT w="0" h="0"/>
            <a:contourClr>
              <a:schemeClr val="phClr">
                <a:shade val="70000"/>
                <a:satMod val="105000"/>
              </a:schemeClr>
            </a:contourClr>
          </a:sp3d>
        </a:effectStyle>
        <a:effectStyle>
          <a:effectLst>
            <a:outerShdw blurRad="50800" dist="25400" dir="5400000" rotWithShape="0">
              <a:srgbClr val="000000">
                <a:alpha val="45000"/>
              </a:srgbClr>
            </a:outerShdw>
          </a:effectLst>
          <a:scene3d>
            <a:camera prst="orthographicFront" fov="0">
              <a:rot lat="0" lon="0" rev="0"/>
            </a:camera>
            <a:lightRig rig="soft" dir="b">
              <a:rot lat="0" lon="0" rev="0"/>
            </a:lightRig>
          </a:scene3d>
          <a:sp3d prstMaterial="dkEdge">
            <a:bevelT w="63500" h="63500" prst="cross"/>
            <a:contourClr>
              <a:schemeClr val="phClr"/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70000"/>
                <a:satMod val="115000"/>
              </a:schemeClr>
              <a:schemeClr val="phClr">
                <a:tint val="85000"/>
              </a:schemeClr>
            </a:duotone>
          </a:blip>
          <a:tile tx="0" ty="0" sx="85000" sy="85000" flip="none" algn="tl"/>
        </a:blipFill>
        <a:blipFill>
          <a:blip xmlns:r="http://schemas.openxmlformats.org/officeDocument/2006/relationships" r:embed="rId2">
            <a:duotone>
              <a:schemeClr val="phClr">
                <a:shade val="65000"/>
                <a:satMod val="115000"/>
              </a:schemeClr>
              <a:schemeClr val="phClr">
                <a:tint val="85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J14"/>
  <sheetViews>
    <sheetView showGridLines="0" tabSelected="1" zoomScale="110" zoomScaleNormal="110" workbookViewId="0">
      <selection sqref="A1:J14"/>
    </sheetView>
  </sheetViews>
  <sheetFormatPr defaultColWidth="8.83203125" defaultRowHeight="30" customHeight="1"/>
  <cols>
    <col min="1" max="1" width="2.5" style="15" customWidth="1"/>
    <col min="2" max="2" width="22.83203125" style="15" customWidth="1"/>
    <col min="3" max="3" width="24.33203125" style="15" customWidth="1"/>
    <col min="4" max="8" width="20.83203125" style="15" customWidth="1"/>
    <col min="9" max="9" width="25.83203125" style="15" customWidth="1"/>
    <col min="10" max="10" width="2.5" style="15" customWidth="1"/>
    <col min="11" max="16384" width="8.83203125" style="15"/>
  </cols>
  <sheetData>
    <row r="1" spans="1:10" ht="39" customHeight="1">
      <c r="A1" s="12"/>
      <c r="B1" s="1"/>
      <c r="C1" s="1"/>
      <c r="D1" s="1"/>
      <c r="E1" s="1"/>
      <c r="F1" s="13"/>
      <c r="G1" s="14"/>
      <c r="H1" s="14"/>
      <c r="I1" s="13"/>
      <c r="J1" s="12"/>
    </row>
    <row r="2" spans="1:10" ht="26.15" customHeight="1">
      <c r="A2" s="12"/>
      <c r="B2" s="18" t="s">
        <v>9</v>
      </c>
      <c r="C2" s="18"/>
      <c r="D2" s="18"/>
      <c r="E2" s="10"/>
      <c r="F2" s="13"/>
      <c r="G2" s="14"/>
      <c r="H2" s="17"/>
      <c r="I2" s="17"/>
      <c r="J2" s="12"/>
    </row>
    <row r="3" spans="1:10" ht="26.15" customHeight="1">
      <c r="A3" s="12"/>
      <c r="B3" s="18"/>
      <c r="C3" s="18"/>
      <c r="D3" s="18"/>
      <c r="E3" s="10"/>
      <c r="F3" s="13"/>
      <c r="G3" s="14"/>
      <c r="H3" s="17"/>
      <c r="I3" s="17"/>
      <c r="J3" s="12"/>
    </row>
    <row r="4" spans="1:10" ht="26.15" customHeight="1">
      <c r="A4" s="12"/>
      <c r="B4" s="18"/>
      <c r="C4" s="18"/>
      <c r="D4" s="18"/>
      <c r="E4" s="10"/>
      <c r="F4" s="12"/>
      <c r="G4" s="12"/>
      <c r="H4" s="17"/>
      <c r="I4" s="17"/>
      <c r="J4" s="12"/>
    </row>
    <row r="5" spans="1:10" ht="26.15" customHeight="1">
      <c r="A5" s="12"/>
      <c r="B5" s="19" t="s">
        <v>10</v>
      </c>
      <c r="C5" s="19"/>
      <c r="D5" s="19"/>
      <c r="E5" s="10"/>
      <c r="F5" s="12"/>
      <c r="G5" s="12"/>
      <c r="H5" s="17"/>
      <c r="I5" s="17"/>
      <c r="J5" s="12"/>
    </row>
    <row r="6" spans="1:10" ht="26.15" customHeight="1">
      <c r="A6" s="12"/>
      <c r="B6" s="19" t="s">
        <v>11</v>
      </c>
      <c r="C6" s="19"/>
      <c r="D6" s="19"/>
      <c r="E6" s="10"/>
      <c r="F6" s="12"/>
      <c r="G6" s="12"/>
      <c r="H6" s="17"/>
      <c r="I6" s="17"/>
      <c r="J6" s="12"/>
    </row>
    <row r="7" spans="1:10" ht="26.15" customHeight="1">
      <c r="A7" s="12"/>
      <c r="B7" s="11"/>
      <c r="C7" s="11"/>
      <c r="D7" s="11"/>
      <c r="E7" s="10"/>
      <c r="F7" s="12"/>
      <c r="G7" s="12"/>
      <c r="H7" s="17"/>
      <c r="I7" s="17"/>
      <c r="J7" s="12"/>
    </row>
    <row r="8" spans="1:10" ht="26.15" customHeight="1">
      <c r="A8" s="12"/>
      <c r="B8" s="20" t="s">
        <v>13</v>
      </c>
      <c r="C8" s="20"/>
      <c r="D8" s="20"/>
      <c r="E8" s="10"/>
      <c r="F8" s="12"/>
      <c r="G8" s="12"/>
      <c r="H8" s="17"/>
      <c r="I8" s="17"/>
      <c r="J8" s="12"/>
    </row>
    <row r="9" spans="1:10" ht="26.15" customHeight="1">
      <c r="A9" s="12"/>
      <c r="B9" s="10"/>
      <c r="C9" s="10"/>
      <c r="D9" s="10"/>
      <c r="E9" s="10"/>
      <c r="F9" s="12"/>
      <c r="G9" s="12"/>
      <c r="H9" s="17"/>
      <c r="I9" s="17"/>
      <c r="J9" s="12"/>
    </row>
    <row r="10" spans="1:10" ht="40.15" customHeight="1">
      <c r="A10" s="12"/>
      <c r="B10" s="2" t="s">
        <v>0</v>
      </c>
      <c r="C10" s="3" t="s">
        <v>1</v>
      </c>
      <c r="D10" s="3" t="s">
        <v>2</v>
      </c>
      <c r="E10" s="3" t="s">
        <v>3</v>
      </c>
      <c r="F10" s="3" t="s">
        <v>4</v>
      </c>
      <c r="G10" s="3" t="s">
        <v>5</v>
      </c>
      <c r="H10" s="3" t="s">
        <v>6</v>
      </c>
      <c r="I10" s="3" t="s">
        <v>7</v>
      </c>
      <c r="J10" s="12"/>
    </row>
    <row r="11" spans="1:10" ht="40.15" customHeight="1">
      <c r="A11" s="12"/>
      <c r="B11" s="4" t="s">
        <v>8</v>
      </c>
      <c r="C11" s="5">
        <v>3</v>
      </c>
      <c r="D11" s="6">
        <v>10849.8</v>
      </c>
      <c r="E11" s="6">
        <f>5674.65+802.34</f>
        <v>6476.99</v>
      </c>
      <c r="F11" s="6">
        <v>5508.15</v>
      </c>
      <c r="G11" s="6">
        <f>SUM(Elenco[[#This Row],[Stipendio Tabellare]:[13° mensilità]])</f>
        <v>22834.940000000002</v>
      </c>
      <c r="H11" s="6">
        <v>0</v>
      </c>
      <c r="I11" s="7">
        <f>SUM(Elenco[[#This Row],[TOTALE COMPLESSIVO]:[EMOLUMENTI AGGIUNTIVI]])</f>
        <v>22834.940000000002</v>
      </c>
      <c r="J11" s="12"/>
    </row>
    <row r="12" spans="1:10" ht="40.15" customHeight="1">
      <c r="A12" s="12"/>
      <c r="B12" s="4" t="s">
        <v>12</v>
      </c>
      <c r="C12" s="5">
        <v>2.5</v>
      </c>
      <c r="D12" s="6">
        <v>4835.8999999999996</v>
      </c>
      <c r="E12" s="6">
        <v>315.92</v>
      </c>
      <c r="F12" s="6">
        <v>423.78</v>
      </c>
      <c r="G12" s="6">
        <f>SUM(Elenco[[#This Row],[Stipendio Tabellare]:[13° mensilità]])</f>
        <v>5575.5999999999995</v>
      </c>
      <c r="H12" s="6">
        <v>0</v>
      </c>
      <c r="I12" s="7">
        <f>SUM(Elenco[[#This Row],[TOTALE COMPLESSIVO]:[EMOLUMENTI AGGIUNTIVI]])</f>
        <v>5575.5999999999995</v>
      </c>
      <c r="J12" s="12"/>
    </row>
    <row r="13" spans="1:10" ht="38.5" customHeight="1">
      <c r="A13" s="12"/>
      <c r="B13" s="8" t="s">
        <v>7</v>
      </c>
      <c r="C13" s="9">
        <f>C11+C12</f>
        <v>5.5</v>
      </c>
      <c r="D13" s="16">
        <f t="shared" ref="D13:I13" si="0">D11+D12</f>
        <v>15685.699999999999</v>
      </c>
      <c r="E13" s="16">
        <f t="shared" si="0"/>
        <v>6792.91</v>
      </c>
      <c r="F13" s="16">
        <f t="shared" si="0"/>
        <v>5931.9299999999994</v>
      </c>
      <c r="G13" s="16">
        <f t="shared" si="0"/>
        <v>28410.54</v>
      </c>
      <c r="H13" s="16">
        <f t="shared" si="0"/>
        <v>0</v>
      </c>
      <c r="I13" s="16">
        <f t="shared" si="0"/>
        <v>28410.54</v>
      </c>
      <c r="J13" s="12"/>
    </row>
    <row r="14" spans="1:10" ht="39.6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</row>
  </sheetData>
  <mergeCells count="12">
    <mergeCell ref="H7:I7"/>
    <mergeCell ref="H8:I8"/>
    <mergeCell ref="H9:I9"/>
    <mergeCell ref="B2:D4"/>
    <mergeCell ref="B5:D5"/>
    <mergeCell ref="B6:D6"/>
    <mergeCell ref="B8:D8"/>
    <mergeCell ref="H2:I2"/>
    <mergeCell ref="H3:I3"/>
    <mergeCell ref="H4:I4"/>
    <mergeCell ref="H5:I5"/>
    <mergeCell ref="H6:I6"/>
  </mergeCells>
  <phoneticPr fontId="2" type="noConversion"/>
  <dataValidations count="9">
    <dataValidation allowBlank="1" showErrorMessage="1" sqref="B1" xr:uid="{00000000-0002-0000-0000-000000000000}"/>
    <dataValidation allowBlank="1" showInputMessage="1" showErrorMessage="1" prompt="Immetti la sala o l'area in questa colonna sotto questa intestazione. Usa i filtri intestazione per trovare voci specifiche." sqref="B10" xr:uid="{00000000-0002-0000-0000-000001000000}"/>
    <dataValidation allowBlank="1" showInputMessage="1" showErrorMessage="1" prompt="Immetti la descrizione del servizio o prodotto in questa colonna sotto questa intestazione" sqref="C10" xr:uid="{00000000-0002-0000-0000-000002000000}"/>
    <dataValidation allowBlank="1" showInputMessage="1" showErrorMessage="1" prompt="Immetti il marchio o il modello in questa colonna sotto questa intestazione" sqref="D10" xr:uid="{00000000-0002-0000-0000-000003000000}"/>
    <dataValidation allowBlank="1" showInputMessage="1" showErrorMessage="1" prompt="Immetti il numero di serie o il numero ID in questa colonna sotto questa intestazione" sqref="E10" xr:uid="{00000000-0002-0000-0000-000004000000}"/>
    <dataValidation allowBlank="1" showInputMessage="1" showErrorMessage="1" prompt="Immetti la data di acquisto del prodotto in questa colonna sotto questa intestazione" sqref="F10" xr:uid="{00000000-0002-0000-0000-000005000000}"/>
    <dataValidation allowBlank="1" showInputMessage="1" showErrorMessage="1" prompt="Immetti il luogo di acquisto dell’articolo in questa colonna sotto questa intestazione" sqref="G10" xr:uid="{00000000-0002-0000-0000-000006000000}"/>
    <dataValidation allowBlank="1" showInputMessage="1" showErrorMessage="1" prompt="Immetti il prezzo d'acquisto in questa colonna sotto questa intestazione" sqref="H10" xr:uid="{00000000-0002-0000-0000-000007000000}"/>
    <dataValidation allowBlank="1" showInputMessage="1" showErrorMessage="1" prompt="Immetti il valore corrente stimato in questa colonna sotto questa intestazione" sqref="I10" xr:uid="{00000000-0002-0000-0000-000008000000}"/>
  </dataValidations>
  <printOptions horizontalCentered="1"/>
  <pageMargins left="0.25" right="0.25" top="1" bottom="1" header="0.5" footer="0.5"/>
  <pageSetup paperSize="9" scale="72" fitToHeight="0" orientation="landscape" horizontalDpi="300" verticalDpi="300" r:id="rId1"/>
  <headerFooter differentFirst="1" alignWithMargins="0">
    <oddFooter>Page &amp;P of &amp;N</oddFooter>
    <firstHeader>&amp;C&amp;"-,Grassetto"&amp;KB80083&amp;A&amp;R&amp;"-,Grassetto"&amp;KB80083&amp;D</firstHeader>
  </headerFooter>
  <drawing r:id="rId2"/>
  <tableParts count="1">
    <tablePart r:id="rId3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TM16400665</Templat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4</vt:i4>
      </vt:variant>
    </vt:vector>
  </HeadingPairs>
  <TitlesOfParts>
    <vt:vector size="5" baseType="lpstr">
      <vt:lpstr>COSTI_T_DET_IV_TRIM2024</vt:lpstr>
      <vt:lpstr>COSTI_T_DET_IV_TRIM2024!Area_stampa</vt:lpstr>
      <vt:lpstr>RowTitleRegion1..C10</vt:lpstr>
      <vt:lpstr>COSTI_T_DET_IV_TRIM2024!Titoli_stampa</vt:lpstr>
      <vt:lpstr>Titolo1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2023-01-18T18:10:11Z</dcterms:created>
  <dcterms:modified xsi:type="dcterms:W3CDTF">2025-01-16T08:38:11Z</dcterms:modified>
</cp:coreProperties>
</file>